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0\ноябрь\"/>
    </mc:Choice>
  </mc:AlternateContent>
  <bookViews>
    <workbookView xWindow="0" yWindow="0" windowWidth="20490" windowHeight="7755"/>
  </bookViews>
  <sheets>
    <sheet name="ноябр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6" i="3" l="1"/>
  <c r="B71" i="3"/>
  <c r="B31" i="3" l="1"/>
  <c r="B20" i="3"/>
  <c r="B8" i="3" l="1"/>
</calcChain>
</file>

<file path=xl/sharedStrings.xml><?xml version="1.0" encoding="utf-8"?>
<sst xmlns="http://schemas.openxmlformats.org/spreadsheetml/2006/main" count="124" uniqueCount="72">
  <si>
    <t>Административные расходы:</t>
  </si>
  <si>
    <t>Обслуживание сайта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</si>
  <si>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</si>
  <si>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</si>
  <si>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</si>
  <si>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Расходы по программам:</t>
  </si>
  <si>
    <t>Брошенные дети в больнице</t>
  </si>
  <si>
    <t>Оплата труда нянь</t>
  </si>
  <si>
    <t>Оплата анализов нянь, лекарств и средств гигиены</t>
  </si>
  <si>
    <t>Оплата доставка средств гигиены, лекарств</t>
  </si>
  <si>
    <t>Доступная помощь</t>
  </si>
  <si>
    <t>Средства Гранта:</t>
  </si>
  <si>
    <t>Средства софинансирования: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</si>
  <si>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</si>
  <si>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</si>
  <si>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Оплата занятий логопеда, педагогов +налог</t>
  </si>
  <si>
    <t>Ангелина Б., Приморский край</t>
  </si>
  <si>
    <t>Оплата ухода патронажной няни</t>
  </si>
  <si>
    <t>Оплата трансфера</t>
  </si>
  <si>
    <t>Оплата анализов, лекарств</t>
  </si>
  <si>
    <t>Соня Г. Дойти самой до своего дома</t>
  </si>
  <si>
    <t>оплата ухода патронажной няни для Сони</t>
  </si>
  <si>
    <t>Оплата ухода патронажной няни (софинансирование)</t>
  </si>
  <si>
    <t>Оплата спец питания</t>
  </si>
  <si>
    <t>Вика В., Волгоград</t>
  </si>
  <si>
    <t xml:space="preserve">Оплата ухода патронажной няни </t>
  </si>
  <si>
    <t>Валя К. Дожить до мечты</t>
  </si>
  <si>
    <t xml:space="preserve">оплата ухода патронажной няни </t>
  </si>
  <si>
    <t>Алла Л., Республика Саха</t>
  </si>
  <si>
    <t xml:space="preserve">Семен К., Приморский край </t>
  </si>
  <si>
    <t>Айдар: помочь пережить операцию</t>
  </si>
  <si>
    <t>Сергей Ш. Поддержать Сережу</t>
  </si>
  <si>
    <t xml:space="preserve"> Оплата ухода патронажной няни</t>
  </si>
  <si>
    <t xml:space="preserve"> Оплата анализов, лекарств</t>
  </si>
  <si>
    <t xml:space="preserve"> Оплата трансфера</t>
  </si>
  <si>
    <t>Алексей Т., Приморский край</t>
  </si>
  <si>
    <t>оплата ухода патронажной няни</t>
  </si>
  <si>
    <t>Оплата курьерских услуг</t>
  </si>
  <si>
    <t>Оплата лицензии на ПО</t>
  </si>
  <si>
    <t>Саша А. Саша не должен быть один</t>
  </si>
  <si>
    <t>Самат Г. Волшебное слово для Самата</t>
  </si>
  <si>
    <t>(средства жертвователей)</t>
  </si>
  <si>
    <t>Стас К.                                                                                     Няня для Стаса – человек, который помогает ему жить</t>
  </si>
  <si>
    <t>Ваня П. Принц Ваня и его няня.</t>
  </si>
  <si>
    <t>Рома С. Роме нужна няня</t>
  </si>
  <si>
    <t>Таня С. Не оставить в одиночестве</t>
  </si>
  <si>
    <t>Ваня Н. Без няни Ваня не справится</t>
  </si>
  <si>
    <t xml:space="preserve">Оплата ухода няни </t>
  </si>
  <si>
    <t>Максим М.,Орехово-Зуево (Максим не боится трудностей)</t>
  </si>
  <si>
    <t>Оплата лекарств, анализов</t>
  </si>
  <si>
    <t>Владимир В., Красноярск (Десять дней заботы)</t>
  </si>
  <si>
    <t>Гулять и не мерзнуть. Покупка обуви и очков</t>
  </si>
  <si>
    <t>Командировочные расходы</t>
  </si>
  <si>
    <t>Покупка авиабилетов</t>
  </si>
  <si>
    <t>Зарплаты сотрудников и налоги</t>
  </si>
  <si>
    <t xml:space="preserve">Почтовые услуги </t>
  </si>
  <si>
    <t>Транспортные расходы</t>
  </si>
  <si>
    <t xml:space="preserve">Оплата труда координаторов и налоги                                                                                                                      </t>
  </si>
  <si>
    <t xml:space="preserve">Оплата труда координатора и налоги                                                                                                              </t>
  </si>
  <si>
    <t xml:space="preserve">Оплата труда нянь                                                                                                                     </t>
  </si>
  <si>
    <t>Медсопровождение сиротских учреждений</t>
  </si>
  <si>
    <t>Оплата труда старшей няни</t>
  </si>
  <si>
    <t>Яша Б.</t>
  </si>
  <si>
    <t>Настя Ц.</t>
  </si>
  <si>
    <t>Катя М.</t>
  </si>
  <si>
    <t>Надя М.</t>
  </si>
  <si>
    <t>Луиза М.</t>
  </si>
  <si>
    <t>Нина С.</t>
  </si>
  <si>
    <t>Покупка ноутбука для Стаса (средства жертвователя)</t>
  </si>
  <si>
    <t>Трансферы, доставка документов</t>
  </si>
  <si>
    <t xml:space="preserve">Оплата труда координатора, налоги                                                                                                               </t>
  </si>
  <si>
    <t>Оплата интернета в офисе и мобильной связи координаторов в офис (ноябрь + аванс за декабрь)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</si>
</sst>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b/>
      <u/>
      <sz val="12"/>
      <color rgb="FF528135"/>
      <name val="Times New Roman"/>
      <family val="1"/>
      <charset val="204"/>
    </font>
    <font>
      <b/>
      <sz val="12"/>
      <color rgb="FF006FC0"/>
      <name val="Calibri"/>
      <family val="2"/>
      <charset val="204"/>
      <scheme val="minor"/>
    </font>
    <font>
      <sz val="12"/>
      <color rgb="FF4F81BD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b/>
      <sz val="12"/>
      <color theme="9" tint="-0.249977111117893"/>
      <name val="Calibri"/>
      <family val="2"/>
      <charset val="204"/>
      <scheme val="minor"/>
    </font>
    <font>
      <b/>
      <sz val="12"/>
      <color theme="9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43" fontId="3" fillId="0" borderId="4" xfId="1" applyFont="1" applyBorder="1" applyAlignment="1">
      <alignment horizontal="right" vertical="center" wrapText="1"/>
    </xf>
    <xf numFmtId="43" fontId="3" fillId="0" borderId="7" xfId="1" applyFont="1" applyBorder="1" applyAlignment="1">
      <alignment horizontal="right" vertical="center" wrapText="1"/>
    </xf>
    <xf numFmtId="43" fontId="3" fillId="0" borderId="11" xfId="1" applyFont="1" applyBorder="1" applyAlignment="1">
      <alignment horizontal="right" vertical="center" wrapText="1"/>
    </xf>
    <xf numFmtId="43" fontId="3" fillId="0" borderId="10" xfId="1" applyFont="1" applyBorder="1" applyAlignment="1">
      <alignment horizontal="right" vertical="center" wrapText="1"/>
    </xf>
    <xf numFmtId="43" fontId="3" fillId="0" borderId="4" xfId="1" applyFont="1" applyBorder="1" applyAlignment="1">
      <alignment horizontal="center" vertical="center" wrapText="1"/>
    </xf>
    <xf numFmtId="43" fontId="3" fillId="0" borderId="13" xfId="1" applyFont="1" applyBorder="1" applyAlignment="1">
      <alignment horizontal="right" vertical="center" wrapText="1"/>
    </xf>
    <xf numFmtId="43" fontId="3" fillId="0" borderId="11" xfId="1" applyFont="1" applyBorder="1" applyAlignment="1">
      <alignment horizontal="center" vertical="center" wrapText="1"/>
    </xf>
    <xf numFmtId="43" fontId="3" fillId="0" borderId="10" xfId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/>
    </xf>
    <xf numFmtId="43" fontId="3" fillId="0" borderId="17" xfId="1" applyFont="1" applyBorder="1" applyAlignment="1">
      <alignment horizontal="center" vertical="center" wrapText="1"/>
    </xf>
    <xf numFmtId="43" fontId="3" fillId="0" borderId="21" xfId="1" applyFont="1" applyBorder="1" applyAlignment="1">
      <alignment horizontal="right" vertical="center" wrapText="1"/>
    </xf>
    <xf numFmtId="0" fontId="4" fillId="0" borderId="2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43" fontId="3" fillId="0" borderId="27" xfId="1" applyFont="1" applyBorder="1" applyAlignment="1">
      <alignment horizontal="right" vertical="center" wrapText="1"/>
    </xf>
    <xf numFmtId="0" fontId="4" fillId="0" borderId="28" xfId="0" applyFont="1" applyBorder="1" applyAlignment="1">
      <alignment vertical="center" wrapText="1"/>
    </xf>
    <xf numFmtId="43" fontId="3" fillId="0" borderId="29" xfId="1" applyFont="1" applyBorder="1" applyAlignment="1">
      <alignment horizontal="right" vertical="center" wrapText="1"/>
    </xf>
    <xf numFmtId="0" fontId="3" fillId="0" borderId="30" xfId="0" applyFont="1" applyBorder="1" applyAlignment="1">
      <alignment vertical="center" wrapText="1"/>
    </xf>
    <xf numFmtId="43" fontId="3" fillId="0" borderId="31" xfId="1" applyFont="1" applyBorder="1" applyAlignment="1">
      <alignment horizontal="right" vertical="center" wrapText="1"/>
    </xf>
    <xf numFmtId="0" fontId="3" fillId="0" borderId="18" xfId="0" applyFont="1" applyBorder="1" applyAlignment="1">
      <alignment vertical="center" wrapText="1"/>
    </xf>
    <xf numFmtId="43" fontId="3" fillId="0" borderId="21" xfId="1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43" fontId="3" fillId="0" borderId="23" xfId="1" applyFont="1" applyBorder="1" applyAlignment="1">
      <alignment vertical="center" wrapTex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vertical="center" wrapText="1"/>
    </xf>
    <xf numFmtId="43" fontId="10" fillId="0" borderId="0" xfId="1" applyFont="1" applyBorder="1" applyAlignment="1">
      <alignment horizontal="right" vertical="center" wrapText="1"/>
    </xf>
    <xf numFmtId="43" fontId="10" fillId="0" borderId="4" xfId="1" applyFont="1" applyBorder="1" applyAlignment="1">
      <alignment horizontal="right" vertical="center" wrapText="1"/>
    </xf>
    <xf numFmtId="0" fontId="4" fillId="0" borderId="33" xfId="0" applyFont="1" applyBorder="1" applyAlignment="1">
      <alignment vertical="center" wrapText="1"/>
    </xf>
    <xf numFmtId="43" fontId="3" fillId="0" borderId="12" xfId="1" applyFont="1" applyBorder="1" applyAlignment="1">
      <alignment horizontal="right" vertical="center" wrapText="1"/>
    </xf>
    <xf numFmtId="0" fontId="13" fillId="0" borderId="32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43" fontId="13" fillId="0" borderId="23" xfId="1" applyFont="1" applyBorder="1" applyAlignment="1">
      <alignment horizontal="right" vertical="top" wrapText="1"/>
    </xf>
    <xf numFmtId="43" fontId="3" fillId="0" borderId="9" xfId="1" applyFont="1" applyBorder="1" applyAlignment="1">
      <alignment horizontal="right" vertical="center" wrapText="1"/>
    </xf>
    <xf numFmtId="0" fontId="3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0" fillId="0" borderId="0" xfId="0" applyAlignment="1">
      <alignment wrapText="1"/>
    </xf>
    <xf numFmtId="43" fontId="1" fillId="0" borderId="0" xfId="1" applyFont="1" applyAlignment="1">
      <alignment wrapText="1"/>
    </xf>
    <xf numFmtId="0" fontId="8" fillId="0" borderId="0" xfId="0" applyFont="1" applyAlignment="1">
      <alignment vertical="center" wrapText="1"/>
    </xf>
    <xf numFmtId="43" fontId="1" fillId="0" borderId="19" xfId="1" applyFont="1" applyBorder="1" applyAlignment="1">
      <alignment wrapText="1"/>
    </xf>
    <xf numFmtId="0" fontId="4" fillId="0" borderId="26" xfId="0" applyFont="1" applyBorder="1" applyAlignment="1">
      <alignment vertical="center" wrapText="1"/>
    </xf>
    <xf numFmtId="43" fontId="3" fillId="0" borderId="14" xfId="1" applyFont="1" applyBorder="1" applyAlignment="1">
      <alignment horizontal="right" vertical="center" wrapText="1"/>
    </xf>
    <xf numFmtId="0" fontId="13" fillId="0" borderId="33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0" fillId="0" borderId="0" xfId="0" applyFill="1"/>
    <xf numFmtId="0" fontId="12" fillId="0" borderId="37" xfId="0" applyFont="1" applyBorder="1" applyAlignment="1">
      <alignment vertical="center" wrapText="1"/>
    </xf>
    <xf numFmtId="43" fontId="3" fillId="0" borderId="39" xfId="1" applyFont="1" applyBorder="1" applyAlignment="1">
      <alignment horizontal="right"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topLeftCell="A82" workbookViewId="0">
      <selection activeCell="B14" sqref="B14"/>
    </sheetView>
  </sheetViews>
  <sheetFormatPr defaultRowHeight="15" x14ac:dyDescent="0.25"/>
  <cols>
    <col min="1" max="1" width="51.140625" style="53" customWidth="1"/>
    <col min="2" max="2" width="48.7109375" style="53" customWidth="1"/>
  </cols>
  <sheetData>
    <row r="1" spans="1:2" ht="15.75" thickBot="1" x14ac:dyDescent="0.3">
      <c r="A1" s="70"/>
      <c r="B1" s="71"/>
    </row>
    <row r="2" spans="1:2" x14ac:dyDescent="0.25">
      <c r="A2" s="70"/>
      <c r="B2" s="71"/>
    </row>
    <row r="3" spans="1:2" ht="16.5" thickBot="1" x14ac:dyDescent="0.3">
      <c r="A3" s="72" t="s">
        <v>0</v>
      </c>
      <c r="B3" s="73"/>
    </row>
    <row r="4" spans="1:2" ht="15.75" x14ac:dyDescent="0.25">
      <c r="A4" s="18" t="s">
        <v>1</v>
      </c>
      <c r="B4" s="21">
        <v>16000</v>
      </c>
    </row>
    <row r="5" spans="1:2" ht="15.75" x14ac:dyDescent="0.25">
      <c r="A5" s="19" t="s">
        <v>54</v>
      </c>
      <c r="B5" s="21">
        <v>554497</v>
      </c>
    </row>
    <row r="6" spans="1:2" ht="15.75" x14ac:dyDescent="0.25">
      <c r="A6" s="19" t="s">
        <v>2</v>
      </c>
      <c r="B6" s="21">
        <v>20000</v>
      </c>
    </row>
    <row r="7" spans="1:2" ht="15.75" x14ac:dyDescent="0.25">
      <c r="A7" s="19" t="s">
        <v>3</v>
      </c>
      <c r="B7" s="21">
        <v>7905</v>
      </c>
    </row>
    <row r="8" spans="1:2" ht="15.75" x14ac:dyDescent="0.25">
      <c r="A8" s="19" t="s">
        <v>38</v>
      </c>
      <c r="B8" s="21">
        <f>6198+5995</f>
        <v>12193</v>
      </c>
    </row>
    <row r="9" spans="1:2" ht="15.75" x14ac:dyDescent="0.25">
      <c r="A9" s="20" t="s">
        <v>37</v>
      </c>
      <c r="B9" s="21">
        <v>1651</v>
      </c>
    </row>
    <row r="10" spans="1:2" ht="15.75" x14ac:dyDescent="0.25">
      <c r="A10" s="19" t="s">
        <v>55</v>
      </c>
      <c r="B10" s="21">
        <v>4212</v>
      </c>
    </row>
    <row r="11" spans="1:2" ht="15.75" x14ac:dyDescent="0.25">
      <c r="A11" s="19" t="s">
        <v>52</v>
      </c>
      <c r="B11" s="21">
        <v>1312</v>
      </c>
    </row>
    <row r="12" spans="1:2" ht="15.75" x14ac:dyDescent="0.25">
      <c r="A12" s="19" t="s">
        <v>56</v>
      </c>
      <c r="B12" s="21">
        <v>5433.6</v>
      </c>
    </row>
    <row r="13" spans="1:2" ht="15.75" x14ac:dyDescent="0.25">
      <c r="A13" s="19" t="s">
        <v>4</v>
      </c>
      <c r="B13" s="21">
        <v>4421</v>
      </c>
    </row>
    <row r="14" spans="1:2" ht="48" thickBot="1" x14ac:dyDescent="0.3">
      <c r="A14" s="19" t="s">
        <v>71</v>
      </c>
      <c r="B14" s="21">
        <v>18960</v>
      </c>
    </row>
    <row r="15" spans="1:2" ht="15.75" x14ac:dyDescent="0.25">
      <c r="A15" s="74"/>
      <c r="B15" s="75"/>
    </row>
    <row r="16" spans="1:2" ht="19.5" thickBot="1" x14ac:dyDescent="0.3">
      <c r="A16" s="76" t="s">
        <v>5</v>
      </c>
      <c r="B16" s="77"/>
    </row>
    <row r="17" spans="1:2" ht="15.75" x14ac:dyDescent="0.25">
      <c r="A17" s="78" t="s">
        <v>6</v>
      </c>
      <c r="B17" s="79"/>
    </row>
    <row r="18" spans="1:2" ht="15.75" x14ac:dyDescent="0.25">
      <c r="A18" s="23" t="s">
        <v>7</v>
      </c>
      <c r="B18" s="22">
        <v>827000</v>
      </c>
    </row>
    <row r="19" spans="1:2" ht="15.75" x14ac:dyDescent="0.25">
      <c r="A19" s="52" t="s">
        <v>70</v>
      </c>
      <c r="B19" s="22">
        <v>69300</v>
      </c>
    </row>
    <row r="20" spans="1:2" ht="31.5" x14ac:dyDescent="0.25">
      <c r="A20" s="23" t="s">
        <v>8</v>
      </c>
      <c r="B20" s="22">
        <f>10849+4125</f>
        <v>14974</v>
      </c>
    </row>
    <row r="21" spans="1:2" ht="16.5" thickBot="1" x14ac:dyDescent="0.3">
      <c r="A21" s="24" t="s">
        <v>9</v>
      </c>
      <c r="B21" s="44">
        <v>6589.2</v>
      </c>
    </row>
    <row r="22" spans="1:2" ht="15.75" thickBot="1" x14ac:dyDescent="0.3">
      <c r="B22" s="54"/>
    </row>
    <row r="23" spans="1:2" ht="15.75" x14ac:dyDescent="0.25">
      <c r="A23" s="68" t="s">
        <v>10</v>
      </c>
      <c r="B23" s="69"/>
    </row>
    <row r="24" spans="1:2" ht="15.75" x14ac:dyDescent="0.25">
      <c r="A24" s="26"/>
      <c r="B24" s="36"/>
    </row>
    <row r="25" spans="1:2" ht="15.75" x14ac:dyDescent="0.25">
      <c r="A25" s="49" t="s">
        <v>11</v>
      </c>
      <c r="B25" s="37"/>
    </row>
    <row r="26" spans="1:2" ht="15.75" x14ac:dyDescent="0.25">
      <c r="A26" s="50" t="s">
        <v>58</v>
      </c>
      <c r="B26" s="27">
        <v>62400</v>
      </c>
    </row>
    <row r="27" spans="1:2" ht="15.75" x14ac:dyDescent="0.25">
      <c r="A27" s="50" t="s">
        <v>59</v>
      </c>
      <c r="B27" s="27">
        <v>94000</v>
      </c>
    </row>
    <row r="28" spans="1:2" ht="15.75" x14ac:dyDescent="0.25">
      <c r="A28" s="64" t="s">
        <v>12</v>
      </c>
      <c r="B28" s="65"/>
    </row>
    <row r="29" spans="1:2" ht="15.75" x14ac:dyDescent="0.25">
      <c r="A29" s="50" t="s">
        <v>57</v>
      </c>
      <c r="B29" s="27">
        <v>156400</v>
      </c>
    </row>
    <row r="30" spans="1:2" ht="15.75" x14ac:dyDescent="0.25">
      <c r="A30" s="57" t="s">
        <v>61</v>
      </c>
      <c r="B30" s="27">
        <v>65000</v>
      </c>
    </row>
    <row r="31" spans="1:2" ht="31.5" x14ac:dyDescent="0.25">
      <c r="A31" s="50" t="s">
        <v>13</v>
      </c>
      <c r="B31" s="27">
        <f>25740+66829+62771</f>
        <v>155340</v>
      </c>
    </row>
    <row r="32" spans="1:2" ht="48" thickBot="1" x14ac:dyDescent="0.3">
      <c r="A32" s="28" t="s">
        <v>14</v>
      </c>
      <c r="B32" s="29">
        <v>12248.4</v>
      </c>
    </row>
    <row r="33" spans="1:2" ht="16.5" thickBot="1" x14ac:dyDescent="0.3">
      <c r="A33" s="25"/>
      <c r="B33" s="38"/>
    </row>
    <row r="34" spans="1:2" ht="16.5" thickBot="1" x14ac:dyDescent="0.3">
      <c r="A34" s="30" t="s">
        <v>15</v>
      </c>
      <c r="B34" s="31">
        <v>76980</v>
      </c>
    </row>
    <row r="35" spans="1:2" ht="16.5" thickBot="1" x14ac:dyDescent="0.3">
      <c r="A35" s="6"/>
      <c r="B35" s="39"/>
    </row>
    <row r="36" spans="1:2" ht="15.75" x14ac:dyDescent="0.25">
      <c r="A36" s="3" t="s">
        <v>16</v>
      </c>
      <c r="B36" s="11"/>
    </row>
    <row r="37" spans="1:2" ht="15.75" x14ac:dyDescent="0.25">
      <c r="A37" s="2" t="s">
        <v>17</v>
      </c>
      <c r="B37" s="11">
        <v>44000</v>
      </c>
    </row>
    <row r="38" spans="1:2" ht="16.5" thickBot="1" x14ac:dyDescent="0.3">
      <c r="A38" s="1" t="s">
        <v>19</v>
      </c>
      <c r="B38" s="10">
        <v>3685</v>
      </c>
    </row>
    <row r="39" spans="1:2" ht="15.75" x14ac:dyDescent="0.25">
      <c r="A39" s="3" t="s">
        <v>20</v>
      </c>
      <c r="B39" s="11"/>
    </row>
    <row r="40" spans="1:2" ht="15.75" x14ac:dyDescent="0.25">
      <c r="A40" s="2" t="s">
        <v>21</v>
      </c>
      <c r="B40" s="11">
        <v>33880</v>
      </c>
    </row>
    <row r="41" spans="1:2" ht="15.75" x14ac:dyDescent="0.25">
      <c r="A41" s="7" t="s">
        <v>41</v>
      </c>
      <c r="B41" s="11"/>
    </row>
    <row r="42" spans="1:2" ht="15.75" x14ac:dyDescent="0.25">
      <c r="A42" s="2" t="s">
        <v>19</v>
      </c>
      <c r="B42" s="11">
        <v>1991</v>
      </c>
    </row>
    <row r="43" spans="1:2" ht="16.5" thickBot="1" x14ac:dyDescent="0.3">
      <c r="A43" s="2" t="s">
        <v>18</v>
      </c>
      <c r="B43" s="11">
        <v>2699.4</v>
      </c>
    </row>
    <row r="44" spans="1:2" ht="15.75" x14ac:dyDescent="0.25">
      <c r="A44" s="46" t="s">
        <v>43</v>
      </c>
      <c r="B44" s="15"/>
    </row>
    <row r="45" spans="1:2" ht="15.75" x14ac:dyDescent="0.25">
      <c r="A45" s="2" t="s">
        <v>18</v>
      </c>
      <c r="B45" s="13">
        <v>3406.8</v>
      </c>
    </row>
    <row r="46" spans="1:2" ht="15.75" x14ac:dyDescent="0.25">
      <c r="A46" s="2" t="s">
        <v>19</v>
      </c>
      <c r="B46" s="11">
        <v>11915</v>
      </c>
    </row>
    <row r="47" spans="1:2" ht="32.25" thickBot="1" x14ac:dyDescent="0.3">
      <c r="A47" s="47" t="s">
        <v>22</v>
      </c>
      <c r="B47" s="12">
        <v>32500</v>
      </c>
    </row>
    <row r="48" spans="1:2" ht="15.75" x14ac:dyDescent="0.25">
      <c r="A48" s="3" t="s">
        <v>40</v>
      </c>
      <c r="B48" s="11"/>
    </row>
    <row r="49" spans="1:3" ht="31.5" x14ac:dyDescent="0.25">
      <c r="A49" s="2" t="s">
        <v>22</v>
      </c>
      <c r="B49" s="11">
        <v>32500</v>
      </c>
    </row>
    <row r="50" spans="1:3" ht="15.75" x14ac:dyDescent="0.25">
      <c r="A50" s="48" t="s">
        <v>18</v>
      </c>
      <c r="B50" s="11">
        <v>2353.1999999999998</v>
      </c>
    </row>
    <row r="51" spans="1:3" ht="16.5" thickBot="1" x14ac:dyDescent="0.3">
      <c r="A51" s="2" t="s">
        <v>19</v>
      </c>
      <c r="B51" s="10">
        <v>13091</v>
      </c>
    </row>
    <row r="52" spans="1:3" ht="15.75" x14ac:dyDescent="0.25">
      <c r="A52" s="46" t="s">
        <v>39</v>
      </c>
      <c r="B52" s="15"/>
    </row>
    <row r="53" spans="1:3" ht="15.75" x14ac:dyDescent="0.25">
      <c r="A53" s="48" t="s">
        <v>19</v>
      </c>
      <c r="B53" s="13">
        <v>4944</v>
      </c>
    </row>
    <row r="54" spans="1:3" ht="15.75" x14ac:dyDescent="0.25">
      <c r="A54" s="48" t="s">
        <v>18</v>
      </c>
      <c r="B54" s="13">
        <v>1536.6</v>
      </c>
    </row>
    <row r="55" spans="1:3" ht="16.5" thickBot="1" x14ac:dyDescent="0.3">
      <c r="A55" s="47" t="s">
        <v>47</v>
      </c>
      <c r="B55" s="12">
        <v>35900</v>
      </c>
    </row>
    <row r="56" spans="1:3" ht="15.75" x14ac:dyDescent="0.25">
      <c r="A56" s="3" t="s">
        <v>24</v>
      </c>
      <c r="B56" s="11"/>
    </row>
    <row r="57" spans="1:3" ht="15.75" x14ac:dyDescent="0.25">
      <c r="A57" s="2" t="s">
        <v>17</v>
      </c>
      <c r="B57" s="11">
        <v>35660</v>
      </c>
    </row>
    <row r="58" spans="1:3" ht="15.75" x14ac:dyDescent="0.25">
      <c r="A58" s="2" t="s">
        <v>19</v>
      </c>
      <c r="B58" s="11">
        <v>10281</v>
      </c>
    </row>
    <row r="59" spans="1:3" ht="16.5" thickBot="1" x14ac:dyDescent="0.3">
      <c r="A59" s="1" t="s">
        <v>18</v>
      </c>
      <c r="B59" s="10">
        <v>2683.2</v>
      </c>
    </row>
    <row r="60" spans="1:3" ht="15.75" x14ac:dyDescent="0.25">
      <c r="A60" s="3" t="s">
        <v>44</v>
      </c>
      <c r="B60" s="11"/>
    </row>
    <row r="61" spans="1:3" ht="15.75" x14ac:dyDescent="0.25">
      <c r="A61" s="2" t="s">
        <v>19</v>
      </c>
      <c r="B61" s="11">
        <v>8879</v>
      </c>
      <c r="C61" s="61"/>
    </row>
    <row r="62" spans="1:3" ht="15.75" x14ac:dyDescent="0.25">
      <c r="A62" s="2" t="s">
        <v>18</v>
      </c>
      <c r="B62" s="11">
        <v>1536.6</v>
      </c>
    </row>
    <row r="63" spans="1:3" ht="16.5" thickBot="1" x14ac:dyDescent="0.3">
      <c r="A63" s="1" t="s">
        <v>47</v>
      </c>
      <c r="B63" s="10">
        <v>35900</v>
      </c>
    </row>
    <row r="64" spans="1:3" ht="47.25" x14ac:dyDescent="0.25">
      <c r="A64" s="3" t="s">
        <v>42</v>
      </c>
      <c r="B64" s="11"/>
    </row>
    <row r="65" spans="1:3" ht="15.75" x14ac:dyDescent="0.25">
      <c r="A65" s="2" t="s">
        <v>25</v>
      </c>
      <c r="B65" s="11">
        <v>37500</v>
      </c>
    </row>
    <row r="66" spans="1:3" ht="15.75" x14ac:dyDescent="0.25">
      <c r="A66" s="2" t="s">
        <v>49</v>
      </c>
      <c r="B66" s="11">
        <f>16793+15060</f>
        <v>31853</v>
      </c>
    </row>
    <row r="67" spans="1:3" ht="31.5" x14ac:dyDescent="0.25">
      <c r="A67" s="2" t="s">
        <v>68</v>
      </c>
      <c r="B67" s="11">
        <v>30000</v>
      </c>
    </row>
    <row r="68" spans="1:3" ht="16.5" thickBot="1" x14ac:dyDescent="0.3">
      <c r="A68" s="1" t="s">
        <v>18</v>
      </c>
      <c r="B68" s="14">
        <v>664.8</v>
      </c>
    </row>
    <row r="69" spans="1:3" ht="15.75" x14ac:dyDescent="0.25">
      <c r="A69" s="3" t="s">
        <v>46</v>
      </c>
      <c r="B69" s="11"/>
    </row>
    <row r="70" spans="1:3" ht="15.75" x14ac:dyDescent="0.25">
      <c r="A70" s="2" t="s">
        <v>17</v>
      </c>
      <c r="B70" s="11">
        <v>32380</v>
      </c>
    </row>
    <row r="71" spans="1:3" ht="16.5" thickBot="1" x14ac:dyDescent="0.3">
      <c r="A71" s="2" t="s">
        <v>19</v>
      </c>
      <c r="B71" s="11">
        <f>2930+5866</f>
        <v>8796</v>
      </c>
      <c r="C71" s="61"/>
    </row>
    <row r="72" spans="1:3" ht="15.75" x14ac:dyDescent="0.25">
      <c r="A72" s="8" t="s">
        <v>26</v>
      </c>
      <c r="B72" s="15"/>
    </row>
    <row r="73" spans="1:3" ht="15.75" x14ac:dyDescent="0.25">
      <c r="A73" s="5" t="s">
        <v>27</v>
      </c>
      <c r="B73" s="13">
        <v>35660</v>
      </c>
    </row>
    <row r="74" spans="1:3" ht="15.75" x14ac:dyDescent="0.25">
      <c r="A74" s="5" t="s">
        <v>18</v>
      </c>
      <c r="B74" s="13">
        <v>2971.2</v>
      </c>
    </row>
    <row r="75" spans="1:3" ht="16.5" thickBot="1" x14ac:dyDescent="0.3">
      <c r="A75" s="4" t="s">
        <v>19</v>
      </c>
      <c r="B75" s="12">
        <v>5440</v>
      </c>
    </row>
    <row r="76" spans="1:3" ht="15.75" x14ac:dyDescent="0.25">
      <c r="A76" s="8" t="s">
        <v>28</v>
      </c>
      <c r="B76" s="58"/>
    </row>
    <row r="77" spans="1:3" ht="16.5" thickBot="1" x14ac:dyDescent="0.3">
      <c r="A77" s="4" t="s">
        <v>17</v>
      </c>
      <c r="B77" s="45">
        <v>43580</v>
      </c>
    </row>
    <row r="78" spans="1:3" ht="15.75" x14ac:dyDescent="0.25">
      <c r="A78" s="9" t="s">
        <v>29</v>
      </c>
      <c r="B78" s="13"/>
    </row>
    <row r="79" spans="1:3" ht="15.75" x14ac:dyDescent="0.25">
      <c r="A79" s="5" t="s">
        <v>25</v>
      </c>
      <c r="B79" s="13">
        <v>33880</v>
      </c>
    </row>
    <row r="80" spans="1:3" ht="16.5" thickBot="1" x14ac:dyDescent="0.3">
      <c r="A80" s="5" t="s">
        <v>18</v>
      </c>
      <c r="B80" s="13">
        <v>2699.4</v>
      </c>
    </row>
    <row r="81" spans="1:2" ht="15.75" x14ac:dyDescent="0.25">
      <c r="A81" s="8" t="s">
        <v>30</v>
      </c>
      <c r="B81" s="15"/>
    </row>
    <row r="82" spans="1:2" ht="15.75" x14ac:dyDescent="0.25">
      <c r="A82" s="5" t="s">
        <v>19</v>
      </c>
      <c r="B82" s="13">
        <v>3990</v>
      </c>
    </row>
    <row r="83" spans="1:2" ht="15.75" x14ac:dyDescent="0.25">
      <c r="A83" s="5" t="s">
        <v>18</v>
      </c>
      <c r="B83" s="13">
        <v>1305.5999999999999</v>
      </c>
    </row>
    <row r="84" spans="1:2" ht="16.5" thickBot="1" x14ac:dyDescent="0.3">
      <c r="A84" s="4" t="s">
        <v>25</v>
      </c>
      <c r="B84" s="12">
        <v>35900</v>
      </c>
    </row>
    <row r="85" spans="1:2" ht="15.75" x14ac:dyDescent="0.25">
      <c r="A85" s="51" t="s">
        <v>31</v>
      </c>
      <c r="B85" s="13"/>
    </row>
    <row r="86" spans="1:2" ht="31.5" x14ac:dyDescent="0.25">
      <c r="A86" s="5" t="s">
        <v>22</v>
      </c>
      <c r="B86" s="17">
        <v>5200</v>
      </c>
    </row>
    <row r="87" spans="1:2" ht="15.75" x14ac:dyDescent="0.25">
      <c r="A87" s="5" t="s">
        <v>18</v>
      </c>
      <c r="B87" s="17">
        <v>2336.4</v>
      </c>
    </row>
    <row r="88" spans="1:2" ht="15.75" x14ac:dyDescent="0.25">
      <c r="A88" s="5" t="s">
        <v>53</v>
      </c>
      <c r="B88" s="17">
        <v>16985</v>
      </c>
    </row>
    <row r="89" spans="1:2" ht="16.5" thickBot="1" x14ac:dyDescent="0.3">
      <c r="A89" s="4" t="s">
        <v>19</v>
      </c>
      <c r="B89" s="16">
        <v>2500</v>
      </c>
    </row>
    <row r="90" spans="1:2" ht="15.75" x14ac:dyDescent="0.25">
      <c r="A90" s="9" t="s">
        <v>45</v>
      </c>
      <c r="B90" s="13"/>
    </row>
    <row r="91" spans="1:2" ht="15.75" x14ac:dyDescent="0.25">
      <c r="A91" s="5" t="s">
        <v>32</v>
      </c>
      <c r="B91" s="13">
        <v>35660</v>
      </c>
    </row>
    <row r="92" spans="1:2" ht="15.75" x14ac:dyDescent="0.25">
      <c r="A92" s="5" t="s">
        <v>33</v>
      </c>
      <c r="B92" s="13">
        <v>10100</v>
      </c>
    </row>
    <row r="93" spans="1:2" ht="16.5" thickBot="1" x14ac:dyDescent="0.3">
      <c r="A93" s="4" t="s">
        <v>34</v>
      </c>
      <c r="B93" s="12">
        <v>1729.2</v>
      </c>
    </row>
    <row r="94" spans="1:2" ht="15.75" x14ac:dyDescent="0.25">
      <c r="A94" s="8" t="s">
        <v>35</v>
      </c>
      <c r="B94" s="13"/>
    </row>
    <row r="95" spans="1:2" ht="15.75" x14ac:dyDescent="0.25">
      <c r="A95" s="5" t="s">
        <v>36</v>
      </c>
      <c r="B95" s="13">
        <v>40650</v>
      </c>
    </row>
    <row r="96" spans="1:2" ht="15.75" x14ac:dyDescent="0.25">
      <c r="A96" s="5" t="s">
        <v>23</v>
      </c>
      <c r="B96" s="13">
        <v>6760</v>
      </c>
    </row>
    <row r="97" spans="1:2" ht="15.75" x14ac:dyDescent="0.25">
      <c r="A97" s="5" t="s">
        <v>34</v>
      </c>
      <c r="B97" s="13">
        <v>2365.1999999999998</v>
      </c>
    </row>
    <row r="98" spans="1:2" ht="16.5" thickBot="1" x14ac:dyDescent="0.3">
      <c r="A98" s="4" t="s">
        <v>19</v>
      </c>
      <c r="B98" s="12">
        <v>15250</v>
      </c>
    </row>
    <row r="99" spans="1:2" ht="15.75" x14ac:dyDescent="0.25">
      <c r="A99" s="9" t="s">
        <v>62</v>
      </c>
      <c r="B99" s="11"/>
    </row>
    <row r="100" spans="1:2" ht="31.5" x14ac:dyDescent="0.25">
      <c r="A100" s="5" t="s">
        <v>22</v>
      </c>
      <c r="B100" s="11">
        <v>5600</v>
      </c>
    </row>
    <row r="101" spans="1:2" ht="15.75" x14ac:dyDescent="0.25">
      <c r="A101" s="5" t="s">
        <v>34</v>
      </c>
      <c r="B101" s="11">
        <v>1437.6</v>
      </c>
    </row>
    <row r="102" spans="1:2" ht="16.5" thickBot="1" x14ac:dyDescent="0.3">
      <c r="A102" s="5" t="s">
        <v>19</v>
      </c>
      <c r="B102" s="11">
        <v>4388</v>
      </c>
    </row>
    <row r="103" spans="1:2" ht="15.75" x14ac:dyDescent="0.25">
      <c r="A103" s="42" t="s">
        <v>63</v>
      </c>
      <c r="B103" s="58"/>
    </row>
    <row r="104" spans="1:2" ht="15.75" x14ac:dyDescent="0.25">
      <c r="A104" s="5" t="s">
        <v>19</v>
      </c>
      <c r="B104" s="11">
        <v>11529</v>
      </c>
    </row>
    <row r="105" spans="1:2" ht="31.5" x14ac:dyDescent="0.25">
      <c r="A105" s="40" t="s">
        <v>22</v>
      </c>
      <c r="B105" s="41">
        <v>20300</v>
      </c>
    </row>
    <row r="106" spans="1:2" ht="16.5" thickBot="1" x14ac:dyDescent="0.3">
      <c r="A106" s="4" t="s">
        <v>18</v>
      </c>
      <c r="B106" s="45">
        <v>759.6</v>
      </c>
    </row>
    <row r="107" spans="1:2" ht="15.75" x14ac:dyDescent="0.25">
      <c r="A107" s="42" t="s">
        <v>64</v>
      </c>
      <c r="B107" s="58"/>
    </row>
    <row r="108" spans="1:2" ht="31.5" x14ac:dyDescent="0.25">
      <c r="A108" s="40" t="s">
        <v>22</v>
      </c>
      <c r="B108" s="41">
        <v>1250</v>
      </c>
    </row>
    <row r="109" spans="1:2" ht="15.75" x14ac:dyDescent="0.25">
      <c r="A109" s="40" t="s">
        <v>19</v>
      </c>
      <c r="B109" s="41">
        <v>950</v>
      </c>
    </row>
    <row r="110" spans="1:2" ht="16.5" thickBot="1" x14ac:dyDescent="0.3">
      <c r="A110" s="5" t="s">
        <v>18</v>
      </c>
      <c r="B110" s="41">
        <v>421.5</v>
      </c>
    </row>
    <row r="111" spans="1:2" ht="15.75" x14ac:dyDescent="0.25">
      <c r="A111" s="42" t="s">
        <v>65</v>
      </c>
      <c r="B111" s="58"/>
    </row>
    <row r="112" spans="1:2" ht="31.5" x14ac:dyDescent="0.25">
      <c r="A112" s="40" t="s">
        <v>22</v>
      </c>
      <c r="B112" s="41">
        <v>1250</v>
      </c>
    </row>
    <row r="113" spans="1:2" ht="15.75" x14ac:dyDescent="0.25">
      <c r="A113" s="40" t="s">
        <v>19</v>
      </c>
      <c r="B113" s="41">
        <v>950</v>
      </c>
    </row>
    <row r="114" spans="1:2" ht="16.5" thickBot="1" x14ac:dyDescent="0.3">
      <c r="A114" s="60" t="s">
        <v>18</v>
      </c>
      <c r="B114" s="45">
        <v>421.5</v>
      </c>
    </row>
    <row r="115" spans="1:2" ht="15.75" x14ac:dyDescent="0.25">
      <c r="A115" s="59" t="s">
        <v>66</v>
      </c>
      <c r="B115" s="41"/>
    </row>
    <row r="116" spans="1:2" ht="31.5" x14ac:dyDescent="0.25">
      <c r="A116" s="40" t="s">
        <v>22</v>
      </c>
      <c r="B116" s="41">
        <v>1250</v>
      </c>
    </row>
    <row r="117" spans="1:2" ht="15.75" x14ac:dyDescent="0.25">
      <c r="A117" s="40" t="s">
        <v>19</v>
      </c>
      <c r="B117" s="41">
        <v>2957</v>
      </c>
    </row>
    <row r="118" spans="1:2" ht="16.5" thickBot="1" x14ac:dyDescent="0.3">
      <c r="A118" s="4" t="s">
        <v>18</v>
      </c>
      <c r="B118" s="45">
        <v>421.5</v>
      </c>
    </row>
    <row r="119" spans="1:2" ht="15.75" x14ac:dyDescent="0.25">
      <c r="A119" s="42" t="s">
        <v>67</v>
      </c>
      <c r="B119" s="58"/>
    </row>
    <row r="120" spans="1:2" ht="15.75" x14ac:dyDescent="0.25">
      <c r="A120" s="40" t="s">
        <v>19</v>
      </c>
      <c r="B120" s="41">
        <v>950</v>
      </c>
    </row>
    <row r="121" spans="1:2" ht="31.5" x14ac:dyDescent="0.25">
      <c r="A121" s="40" t="s">
        <v>22</v>
      </c>
      <c r="B121" s="41">
        <v>1250</v>
      </c>
    </row>
    <row r="122" spans="1:2" ht="16.5" thickBot="1" x14ac:dyDescent="0.3">
      <c r="A122" s="4" t="s">
        <v>18</v>
      </c>
      <c r="B122" s="45">
        <v>421.5</v>
      </c>
    </row>
    <row r="123" spans="1:2" ht="31.5" x14ac:dyDescent="0.25">
      <c r="A123" s="42" t="s">
        <v>48</v>
      </c>
      <c r="B123" s="58"/>
    </row>
    <row r="124" spans="1:2" ht="15.75" x14ac:dyDescent="0.25">
      <c r="A124" s="40" t="s">
        <v>17</v>
      </c>
      <c r="B124" s="41">
        <v>13300</v>
      </c>
    </row>
    <row r="125" spans="1:2" ht="16.5" thickBot="1" x14ac:dyDescent="0.3">
      <c r="A125" s="40"/>
      <c r="B125" s="41"/>
    </row>
    <row r="126" spans="1:2" ht="31.5" x14ac:dyDescent="0.25">
      <c r="A126" s="43" t="s">
        <v>50</v>
      </c>
      <c r="B126" s="15"/>
    </row>
    <row r="127" spans="1:2" ht="15.75" x14ac:dyDescent="0.25">
      <c r="A127" s="5" t="s">
        <v>17</v>
      </c>
      <c r="B127" s="13">
        <v>2100</v>
      </c>
    </row>
    <row r="128" spans="1:2" ht="16.5" thickBot="1" x14ac:dyDescent="0.3">
      <c r="A128" s="5" t="s">
        <v>18</v>
      </c>
      <c r="B128" s="13">
        <v>943.2</v>
      </c>
    </row>
    <row r="129" spans="1:2" ht="16.5" thickBot="1" x14ac:dyDescent="0.3">
      <c r="A129" s="62" t="s">
        <v>51</v>
      </c>
      <c r="B129" s="63">
        <v>6000</v>
      </c>
    </row>
    <row r="130" spans="1:2" ht="15.75" x14ac:dyDescent="0.25">
      <c r="A130" s="55"/>
      <c r="B130" s="54"/>
    </row>
    <row r="131" spans="1:2" ht="16.5" thickBot="1" x14ac:dyDescent="0.3">
      <c r="A131" s="66" t="s">
        <v>60</v>
      </c>
      <c r="B131" s="67"/>
    </row>
    <row r="132" spans="1:2" ht="15.75" x14ac:dyDescent="0.25">
      <c r="A132" s="32"/>
      <c r="B132" s="56"/>
    </row>
    <row r="133" spans="1:2" ht="15.75" x14ac:dyDescent="0.25">
      <c r="A133" s="57" t="s">
        <v>57</v>
      </c>
      <c r="B133" s="33">
        <v>119719</v>
      </c>
    </row>
    <row r="134" spans="1:2" ht="16.5" thickBot="1" x14ac:dyDescent="0.3">
      <c r="A134" s="34" t="s">
        <v>69</v>
      </c>
      <c r="B134" s="35">
        <v>1053.5999999999999</v>
      </c>
    </row>
    <row r="135" spans="1:2" x14ac:dyDescent="0.25">
      <c r="B135" s="54"/>
    </row>
    <row r="136" spans="1:2" x14ac:dyDescent="0.25">
      <c r="B136" s="54"/>
    </row>
  </sheetData>
  <mergeCells count="9">
    <mergeCell ref="A28:B28"/>
    <mergeCell ref="A131:B131"/>
    <mergeCell ref="A1:B1"/>
    <mergeCell ref="A2:B2"/>
    <mergeCell ref="A15:B15"/>
    <mergeCell ref="A16:B16"/>
    <mergeCell ref="A17:B17"/>
    <mergeCell ref="A23:B23"/>
    <mergeCell ref="A3:B3"/>
  </mergeCells>
  <hyperlinks>
    <hyperlink ref="A90" r:id="rId1" display="https://doroga-zhizni.org/tanya-s-ne-ostavit-v-odinochestve.html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a.kotelnikova</cp:lastModifiedBy>
  <dcterms:created xsi:type="dcterms:W3CDTF">2020-10-08T09:15:41Z</dcterms:created>
  <dcterms:modified xsi:type="dcterms:W3CDTF">2020-12-20T12:01:25Z</dcterms:modified>
</cp:coreProperties>
</file>